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10905" firstSheet="2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externalReferences>
    <externalReference r:id="rId11"/>
  </externalReferences>
  <definedNames>
    <definedName name="_xlnm.Print_Titles" localSheetId="0">'收支预算总表'!$A:$D,'收支预算总表'!$1:$5</definedName>
    <definedName name="_xlnm.Print_Area" localSheetId="0">'收支预算总表'!$A$1:$D$22</definedName>
    <definedName name="_xlnm.Print_Titles" localSheetId="1">'部门收入总表'!$A:$O,'部门收入总表'!$1:$6</definedName>
    <definedName name="_xlnm.Print_Area" localSheetId="1">'部门收入总表'!$A$1:$O$22</definedName>
    <definedName name="_xlnm.Print_Titles" localSheetId="2">'部门支出总表'!$A:$H,'部门支出总表'!$1:$6</definedName>
    <definedName name="_xlnm.Print_Area" localSheetId="2">'部门支出总表'!$A$1:$H$21</definedName>
    <definedName name="_xlnm.Print_Titles" localSheetId="3">'财拨收支总表'!$A:$F,'财拨收支总表'!$1:$5</definedName>
    <definedName name="_xlnm.Print_Area" localSheetId="3">'财拨收支总表'!$A$1:$F$20</definedName>
    <definedName name="_xlnm.Print_Titles" localSheetId="4">'一般公共预算支出表'!$A:$E,'一般公共预算支出表'!$1:$6</definedName>
    <definedName name="_xlnm.Print_Area" localSheetId="4">'一般公共预算支出表'!$A$1:$E$27</definedName>
    <definedName name="_xlnm.Print_Titles" localSheetId="5">'一般公共预算基本支出表'!$A:$E,'一般公共预算基本支出表'!$1:$6</definedName>
    <definedName name="_xlnm.Print_Area" localSheetId="5">'一般公共预算基本支出表'!$A$1:$E$56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<sst xmlns="http://schemas.openxmlformats.org/spreadsheetml/2006/main" count="237" uniqueCount="161">
  <si>
    <t>收支预算总表</t>
  </si>
  <si>
    <t>填报单位:108001纪委本级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</si>
  <si>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</si>
  <si>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</si>
  <si>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</si>
  <si>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</si>
  <si>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</si>
  <si>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</si>
  <si>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</si>
  <si>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</si>
  <si>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</si>
  <si>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</si>
  <si>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</si>
  <si>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</si>
  <si>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</si>
  <si>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</si>
  <si>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</si>
  <si>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</si>
  <si>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</si>
  <si>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</si>
  <si>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</si>
  <si>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</si>
  <si>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</si>
  <si>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</si>
  <si>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</si>
  <si>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</si>
  <si>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</si>
  <si>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</si>
  <si>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</si>
  <si>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</si>
  <si>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</si>
  <si>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</si>
  <si>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</si>
  <si>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</si>
  <si>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</si>
  <si>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</si>
  <si>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</si>
  <si>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</si>
  <si>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</si>
  <si>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</si>
  <si>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</si>
  <si>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</si>
  <si>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</si>
  <si>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</si>
  <si>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</si>
  <si>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</si>
  <si>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11</t>
  </si>
  <si>
    <t>　纪检监察事务</t>
  </si>
  <si>
    <t>　　2011101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</si>
  <si>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</si>
  <si>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</si>
  <si>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</si>
  <si>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</si>
  <si>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</si>
  <si>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</si>
  <si>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</si>
  <si>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</si>
  <si>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</si>
  <si>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</si>
  <si>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</si>
  <si>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</si>
  <si>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</si>
  <si>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</si>
  <si>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</si>
  <si>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</si>
  <si>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</si>
  <si>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</si>
  <si>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</si>
  <si>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</si>
  <si>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</si>
  <si>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</si>
  <si>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</si>
  <si>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</si>
  <si>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</si>
  <si>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</si>
  <si>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</si>
  <si>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</si>
  <si>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</si>
  <si>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</si>
  <si>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</si>
  <si>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</si>
  <si>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</si>
  <si>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</si>
  <si>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</si>
  <si>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</si>
  <si>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</si>
  <si>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3010202</t>
  </si>
  <si>
    <t>　特殊岗位津贴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</si>
  <si>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</si>
  <si>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</si>
  <si>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</si>
  <si>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</si>
  <si>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</si>
  <si>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</si>
  <si>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3011201</t>
  </si>
  <si>
    <t>　工伤保险</t>
  </si>
  <si>
    <t>3011202</t>
  </si>
  <si>
    <t>　生育保险</t>
  </si>
  <si>
    <t>3011203</t>
  </si>
  <si>
    <t>　失业保险</t>
  </si>
  <si>
    <t>3011205</t>
  </si>
  <si>
    <t>　大病医保</t>
  </si>
  <si>
    <t>30113</t>
  </si>
  <si>
    <t>　住房公积金</t>
  </si>
  <si>
    <t>3019902</t>
  </si>
  <si>
    <t>　十三月奖金_绩效工资总量补差</t>
  </si>
  <si>
    <t>3019903</t>
  </si>
  <si>
    <t>　临时工工资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</si>
  <si>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</si>
  <si>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</si>
  <si>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</si>
  <si>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</si>
  <si>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</si>
  <si>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</si>
  <si>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</si>
  <si>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</si>
  <si>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</si>
  <si>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</si>
  <si>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</si>
  <si>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</si>
  <si>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</si>
  <si>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</si>
  <si>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</si>
  <si>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</si>
  <si>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</si>
  <si>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</si>
  <si>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</si>
  <si>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</si>
  <si>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</si>
  <si>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</si>
  <si>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</si>
  <si>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</si>
  <si>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</si>
  <si>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</si>
  <si>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</si>
  <si>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</si>
  <si>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</si>
  <si>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</si>
  <si>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</si>
  <si>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</si>
  <si>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</si>
  <si>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3029901</t>
  </si>
  <si>
    <t>3029902</t>
  </si>
  <si>
    <t>对个人和家庭的补助</t>
  </si>
  <si>
    <t>3030202</t>
  </si>
  <si>
    <t>　退休干部活动费</t>
  </si>
  <si>
    <t>30307</t>
  </si>
  <si>
    <t>　医疗费补助</t>
  </si>
  <si>
    <t>30309</t>
  </si>
  <si>
    <t>　奖励金</t>
  </si>
  <si>
    <t>3039901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</si>
  <si>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</si>
  <si>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</si>
  <si>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</si>
  <si>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</si>
  <si>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</si>
  <si>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</si>
  <si>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</si>
  <si>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</si>
  <si>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纪委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</si>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</sst>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16;&#22478;&#24066;&#32426;&#22996;2021&#24180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2699.557592</v>
          </cell>
        </row>
        <row r="8">
          <cell r="A8" t="str">
            <v>一般公共服务支出</v>
          </cell>
          <cell r="B8">
            <v>2699.557592</v>
          </cell>
        </row>
      </sheetData>
      <sheetData sheetId="10">
        <row r="7">
          <cell r="B7">
            <v>2699.557592</v>
          </cell>
          <cell r="C7">
            <v>2699.557592</v>
          </cell>
        </row>
        <row r="8">
          <cell r="A8" t="str">
            <v>一般公共服务支出</v>
          </cell>
          <cell r="B8">
            <v>2699.557592</v>
          </cell>
          <cell r="C8">
            <v>2699.557592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workbookViewId="0" topLeftCell="A1">
      <selection activeCell="A15" sqref="A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2699.557592</v>
      </c>
      <c r="C6" s="49" t="str">
        <f>'[1]支出总表（引用）'!A8</f>
        <v>一般公共服务支出</v>
      </c>
      <c r="D6" s="50">
        <f>'[1]支出总表（引用）'!B8</f>
        <v>2699.557592</v>
      </c>
    </row>
    <row r="7" spans="1:4" s="1" customFormat="1" ht="17.25" customHeight="1">
      <c r="A7" s="29" t="s">
        <v>9</v>
      </c>
      <c r="B7" s="30">
        <v>2699.557592</v>
      </c>
      <c r="C7" s="49">
        <f>'[1]支出总表（引用）'!A9</f>
        <v>0</v>
      </c>
      <c r="D7" s="50">
        <f>'[1]支出总表（引用）'!B9</f>
        <v>0</v>
      </c>
    </row>
    <row r="8" spans="1:4" s="1" customFormat="1" ht="17.25" customHeight="1">
      <c r="A8" s="29" t="s">
        <v>10</v>
      </c>
      <c r="B8" s="30"/>
      <c r="C8" s="49">
        <f>'[1]支出总表（引用）'!A10</f>
        <v>0</v>
      </c>
      <c r="D8" s="50">
        <f>'[1]支出总表（引用）'!B10</f>
        <v>0</v>
      </c>
    </row>
    <row r="9" spans="1:4" s="1" customFormat="1" ht="17.25" customHeight="1">
      <c r="A9" s="29" t="s">
        <v>11</v>
      </c>
      <c r="B9" s="30"/>
      <c r="C9" s="49">
        <f>'[1]支出总表（引用）'!A11</f>
        <v>0</v>
      </c>
      <c r="D9" s="50">
        <f>'[1]支出总表（引用）'!B11</f>
        <v>0</v>
      </c>
    </row>
    <row r="10" spans="1:4" s="1" customFormat="1" ht="17.25" customHeight="1">
      <c r="A10" s="29" t="s">
        <v>12</v>
      </c>
      <c r="B10" s="30"/>
      <c r="C10" s="49">
        <f>'[1]支出总表（引用）'!A12</f>
        <v>0</v>
      </c>
      <c r="D10" s="50">
        <f>'[1]支出总表（引用）'!B12</f>
        <v>0</v>
      </c>
    </row>
    <row r="11" spans="1:4" s="1" customFormat="1" ht="17.25" customHeight="1">
      <c r="A11" s="29" t="s">
        <v>13</v>
      </c>
      <c r="B11" s="30"/>
      <c r="C11" s="49">
        <f>'[1]支出总表（引用）'!A13</f>
        <v>0</v>
      </c>
      <c r="D11" s="50">
        <f>'[1]支出总表（引用）'!B13</f>
        <v>0</v>
      </c>
    </row>
    <row r="12" spans="1:4" s="1" customFormat="1" ht="17.25" customHeight="1">
      <c r="A12" s="29" t="s">
        <v>14</v>
      </c>
      <c r="B12" s="30"/>
      <c r="C12" s="49">
        <f>'[1]支出总表（引用）'!A14</f>
        <v>0</v>
      </c>
      <c r="D12" s="50">
        <f>'[1]支出总表（引用）'!B14</f>
        <v>0</v>
      </c>
    </row>
    <row r="13" spans="1:4" s="1" customFormat="1" ht="17.25" customHeight="1">
      <c r="A13" s="29" t="s">
        <v>15</v>
      </c>
      <c r="B13" s="30"/>
      <c r="C13" s="49">
        <f>'[1]支出总表（引用）'!A15</f>
        <v>0</v>
      </c>
      <c r="D13" s="50">
        <f>'[1]支出总表（引用）'!B15</f>
        <v>0</v>
      </c>
    </row>
    <row r="14" spans="1:4" s="1" customFormat="1" ht="17.25" customHeight="1">
      <c r="A14" s="29" t="s">
        <v>16</v>
      </c>
      <c r="B14" s="30"/>
      <c r="C14" s="49">
        <f>'[1]支出总表（引用）'!A16</f>
        <v>0</v>
      </c>
      <c r="D14" s="50">
        <f>'[1]支出总表（引用）'!B16</f>
        <v>0</v>
      </c>
    </row>
    <row r="15" spans="1:4" s="1" customFormat="1" ht="17.25" customHeight="1">
      <c r="A15" s="29" t="s">
        <v>17</v>
      </c>
      <c r="B15" s="15"/>
      <c r="C15" s="49">
        <f>'[1]支出总表（引用）'!A17</f>
        <v>0</v>
      </c>
      <c r="D15" s="50">
        <f>'[1]支出总表（引用）'!B17</f>
        <v>0</v>
      </c>
    </row>
    <row r="16" spans="1:4" s="1" customFormat="1" ht="19.5" customHeight="1">
      <c r="A16" s="35"/>
      <c r="B16" s="15"/>
      <c r="C16" s="49">
        <f>'[1]支出总表（引用）'!A50</f>
        <v>0</v>
      </c>
      <c r="D16" s="50">
        <f>'[1]支出总表（引用）'!B50</f>
        <v>0</v>
      </c>
    </row>
    <row r="17" spans="1:4" s="1" customFormat="1" ht="17.25" customHeight="1">
      <c r="A17" s="38" t="s">
        <v>18</v>
      </c>
      <c r="B17" s="30">
        <f>SUM(B6,B11,B12,B13,B14,B15)</f>
        <v>2699.557592</v>
      </c>
      <c r="C17" s="38" t="s">
        <v>19</v>
      </c>
      <c r="D17" s="15">
        <f>'[1]支出总表（引用）'!B7</f>
        <v>2699.557592</v>
      </c>
    </row>
    <row r="18" spans="1:4" s="1" customFormat="1" ht="17.25" customHeight="1">
      <c r="A18" s="29" t="s">
        <v>20</v>
      </c>
      <c r="B18" s="30"/>
      <c r="C18" s="51" t="s">
        <v>21</v>
      </c>
      <c r="D18" s="15"/>
    </row>
    <row r="19" spans="1:4" s="1" customFormat="1" ht="17.25" customHeight="1">
      <c r="A19" s="29" t="s">
        <v>22</v>
      </c>
      <c r="B19" s="52"/>
      <c r="C19" s="53"/>
      <c r="D19" s="15"/>
    </row>
    <row r="20" spans="1:4" s="1" customFormat="1" ht="17.25" customHeight="1">
      <c r="A20" s="54"/>
      <c r="B20" s="55"/>
      <c r="C20" s="53"/>
      <c r="D20" s="15"/>
    </row>
    <row r="21" spans="1:4" s="1" customFormat="1" ht="17.25" customHeight="1">
      <c r="A21" s="38" t="s">
        <v>23</v>
      </c>
      <c r="B21" s="56">
        <f>SUM(B17,B18,B19)</f>
        <v>2699.557592</v>
      </c>
      <c r="C21" s="38" t="s">
        <v>24</v>
      </c>
      <c r="D21" s="15">
        <f>B21</f>
        <v>2699.557592</v>
      </c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26</v>
      </c>
      <c r="B4" s="8" t="s">
        <v>27</v>
      </c>
      <c r="C4" s="45" t="s">
        <v>28</v>
      </c>
      <c r="D4" s="46" t="s">
        <v>29</v>
      </c>
      <c r="E4" s="8" t="s">
        <v>30</v>
      </c>
      <c r="F4" s="8"/>
      <c r="G4" s="8"/>
      <c r="H4" s="8"/>
      <c r="I4" s="8"/>
      <c r="J4" s="40" t="s">
        <v>31</v>
      </c>
      <c r="K4" s="40" t="s">
        <v>32</v>
      </c>
      <c r="L4" s="40" t="s">
        <v>33</v>
      </c>
      <c r="M4" s="40" t="s">
        <v>34</v>
      </c>
      <c r="N4" s="40" t="s">
        <v>35</v>
      </c>
      <c r="O4" s="46" t="s">
        <v>36</v>
      </c>
    </row>
    <row r="5" spans="1:15" s="1" customFormat="1" ht="58.5" customHeight="1">
      <c r="A5" s="8"/>
      <c r="B5" s="8"/>
      <c r="C5" s="47"/>
      <c r="D5" s="46"/>
      <c r="E5" s="46" t="s">
        <v>37</v>
      </c>
      <c r="F5" s="46" t="s">
        <v>38</v>
      </c>
      <c r="G5" s="46" t="s">
        <v>39</v>
      </c>
      <c r="H5" s="46" t="s">
        <v>40</v>
      </c>
      <c r="I5" s="46" t="s">
        <v>41</v>
      </c>
      <c r="J5" s="40"/>
      <c r="K5" s="40"/>
      <c r="L5" s="40"/>
      <c r="M5" s="40"/>
      <c r="N5" s="40"/>
      <c r="O5" s="46"/>
    </row>
    <row r="6" spans="1:15" s="1" customFormat="1" ht="21" customHeight="1">
      <c r="A6" s="12" t="s">
        <v>42</v>
      </c>
      <c r="B6" s="12" t="s">
        <v>42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37.5" customHeight="1">
      <c r="A7" s="14" t="s">
        <v>43</v>
      </c>
      <c r="B7" s="14" t="s">
        <v>28</v>
      </c>
      <c r="C7" s="16">
        <v>2699.557592</v>
      </c>
      <c r="D7" s="16"/>
      <c r="E7" s="16">
        <v>2699.557592</v>
      </c>
      <c r="F7" s="16">
        <v>2699.557592</v>
      </c>
      <c r="G7" s="16"/>
      <c r="H7" s="16"/>
      <c r="I7" s="16"/>
      <c r="J7" s="16"/>
      <c r="K7" s="16"/>
      <c r="L7" s="15"/>
      <c r="M7" s="43"/>
      <c r="N7" s="48"/>
      <c r="O7" s="15"/>
    </row>
    <row r="8" spans="1:15" s="1" customFormat="1" ht="37.5" customHeight="1">
      <c r="A8" s="14" t="s">
        <v>44</v>
      </c>
      <c r="B8" s="14" t="s">
        <v>45</v>
      </c>
      <c r="C8" s="16">
        <v>2699.557592</v>
      </c>
      <c r="D8" s="16"/>
      <c r="E8" s="16">
        <v>2699.557592</v>
      </c>
      <c r="F8" s="16">
        <v>2699.557592</v>
      </c>
      <c r="G8" s="16"/>
      <c r="H8" s="16"/>
      <c r="I8" s="16"/>
      <c r="J8" s="16"/>
      <c r="K8" s="16"/>
      <c r="L8" s="15"/>
      <c r="M8" s="43"/>
      <c r="N8" s="48"/>
      <c r="O8" s="15"/>
    </row>
    <row r="9" spans="1:15" s="1" customFormat="1" ht="37.5" customHeight="1">
      <c r="A9" s="14" t="s">
        <v>46</v>
      </c>
      <c r="B9" s="14" t="s">
        <v>47</v>
      </c>
      <c r="C9" s="16">
        <v>2699.557592</v>
      </c>
      <c r="D9" s="16"/>
      <c r="E9" s="16">
        <v>2699.557592</v>
      </c>
      <c r="F9" s="16">
        <v>2699.557592</v>
      </c>
      <c r="G9" s="16"/>
      <c r="H9" s="16"/>
      <c r="I9" s="16"/>
      <c r="J9" s="16"/>
      <c r="K9" s="16"/>
      <c r="L9" s="15"/>
      <c r="M9" s="43"/>
      <c r="N9" s="48"/>
      <c r="O9" s="15"/>
    </row>
    <row r="10" spans="1:15" s="1" customFormat="1" ht="37.5" customHeight="1">
      <c r="A10" s="14" t="s">
        <v>48</v>
      </c>
      <c r="B10" s="14" t="s">
        <v>49</v>
      </c>
      <c r="C10" s="16">
        <v>2699.557592</v>
      </c>
      <c r="D10" s="16"/>
      <c r="E10" s="16">
        <v>2699.557592</v>
      </c>
      <c r="F10" s="16">
        <v>2699.557592</v>
      </c>
      <c r="G10" s="16"/>
      <c r="H10" s="16"/>
      <c r="I10" s="16"/>
      <c r="J10" s="16"/>
      <c r="K10" s="16"/>
      <c r="L10" s="15"/>
      <c r="M10" s="43"/>
      <c r="N10" s="48"/>
      <c r="O10" s="15"/>
    </row>
    <row r="11" spans="1:16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5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s="1" customFormat="1" ht="21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s="1" customFormat="1" ht="21" customHeight="1">
      <c r="B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s="1" customFormat="1" ht="21" customHeight="1">
      <c r="B15" s="13"/>
      <c r="C15" s="13"/>
      <c r="D15" s="13"/>
      <c r="I15" s="13"/>
      <c r="K15" s="13"/>
      <c r="L15" s="13"/>
      <c r="N15" s="13"/>
      <c r="O15" s="13"/>
    </row>
    <row r="16" spans="10:13" s="1" customFormat="1" ht="21" customHeight="1">
      <c r="J16" s="13"/>
      <c r="K16" s="13"/>
      <c r="L16" s="13"/>
      <c r="M16" s="1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50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51</v>
      </c>
      <c r="B4" s="8"/>
      <c r="C4" s="40" t="s">
        <v>28</v>
      </c>
      <c r="D4" s="9" t="s">
        <v>52</v>
      </c>
      <c r="E4" s="8" t="s">
        <v>53</v>
      </c>
      <c r="F4" s="41" t="s">
        <v>54</v>
      </c>
      <c r="G4" s="8" t="s">
        <v>55</v>
      </c>
      <c r="H4" s="42" t="s">
        <v>56</v>
      </c>
      <c r="I4" s="2"/>
      <c r="J4" s="2"/>
    </row>
    <row r="5" spans="1:10" s="1" customFormat="1" ht="21" customHeight="1">
      <c r="A5" s="8" t="s">
        <v>57</v>
      </c>
      <c r="B5" s="8" t="s">
        <v>58</v>
      </c>
      <c r="C5" s="40"/>
      <c r="D5" s="9"/>
      <c r="E5" s="8"/>
      <c r="F5" s="41"/>
      <c r="G5" s="8"/>
      <c r="H5" s="42"/>
      <c r="I5" s="2"/>
      <c r="J5" s="2"/>
    </row>
    <row r="6" spans="1:10" s="1" customFormat="1" ht="21" customHeight="1">
      <c r="A6" s="11" t="s">
        <v>42</v>
      </c>
      <c r="B6" s="11" t="s">
        <v>42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43</v>
      </c>
      <c r="B7" s="14" t="s">
        <v>28</v>
      </c>
      <c r="C7" s="16">
        <v>2699.557592</v>
      </c>
      <c r="D7" s="16">
        <v>2284.557592</v>
      </c>
      <c r="E7" s="16">
        <v>415</v>
      </c>
      <c r="F7" s="16"/>
      <c r="G7" s="15"/>
      <c r="H7" s="43"/>
      <c r="I7" s="2"/>
      <c r="J7" s="2"/>
    </row>
    <row r="8" spans="1:8" s="1" customFormat="1" ht="18.75" customHeight="1">
      <c r="A8" s="14" t="s">
        <v>44</v>
      </c>
      <c r="B8" s="14" t="s">
        <v>45</v>
      </c>
      <c r="C8" s="16">
        <v>2699.557592</v>
      </c>
      <c r="D8" s="16">
        <v>2284.557592</v>
      </c>
      <c r="E8" s="16">
        <v>415</v>
      </c>
      <c r="F8" s="16"/>
      <c r="G8" s="15"/>
      <c r="H8" s="43"/>
    </row>
    <row r="9" spans="1:8" s="1" customFormat="1" ht="18.75" customHeight="1">
      <c r="A9" s="14" t="s">
        <v>46</v>
      </c>
      <c r="B9" s="14" t="s">
        <v>47</v>
      </c>
      <c r="C9" s="16">
        <v>2699.557592</v>
      </c>
      <c r="D9" s="16">
        <v>2284.557592</v>
      </c>
      <c r="E9" s="16">
        <v>415</v>
      </c>
      <c r="F9" s="16"/>
      <c r="G9" s="15"/>
      <c r="H9" s="43"/>
    </row>
    <row r="10" spans="1:8" s="1" customFormat="1" ht="18.75" customHeight="1">
      <c r="A10" s="14" t="s">
        <v>48</v>
      </c>
      <c r="B10" s="14" t="s">
        <v>49</v>
      </c>
      <c r="C10" s="16">
        <v>2699.557592</v>
      </c>
      <c r="D10" s="16">
        <v>2284.557592</v>
      </c>
      <c r="E10" s="16">
        <v>415</v>
      </c>
      <c r="F10" s="16"/>
      <c r="G10" s="15"/>
      <c r="H10" s="43"/>
    </row>
    <row r="11" spans="1:10" s="1" customFormat="1" ht="21" customHeight="1">
      <c r="A11" s="2"/>
      <c r="B11" s="2"/>
      <c r="D11" s="2"/>
      <c r="E11" s="2"/>
      <c r="F11" s="2"/>
      <c r="G11" s="2"/>
      <c r="H11" s="2"/>
      <c r="I11" s="2"/>
      <c r="J11" s="2"/>
    </row>
    <row r="12" spans="1:10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s="1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s="1" customFormat="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s="1" customFormat="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="1" customFormat="1" ht="21" customHeight="1"/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59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60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28</v>
      </c>
      <c r="E5" s="10" t="s">
        <v>61</v>
      </c>
      <c r="F5" s="28" t="s">
        <v>62</v>
      </c>
      <c r="G5" s="2"/>
    </row>
    <row r="6" spans="1:7" s="1" customFormat="1" ht="17.25" customHeight="1">
      <c r="A6" s="29" t="s">
        <v>63</v>
      </c>
      <c r="B6" s="30">
        <v>2699.557592</v>
      </c>
      <c r="C6" s="31" t="s">
        <v>64</v>
      </c>
      <c r="D6" s="32">
        <f>'[1]财拨总表（引用）'!B7</f>
        <v>2699.557592</v>
      </c>
      <c r="E6" s="32">
        <f>'[1]财拨总表（引用）'!C7</f>
        <v>2699.557592</v>
      </c>
      <c r="F6" s="32">
        <f>'[1]财拨总表（引用）'!D7</f>
        <v>0</v>
      </c>
      <c r="G6" s="2"/>
    </row>
    <row r="7" spans="1:7" s="1" customFormat="1" ht="17.25" customHeight="1">
      <c r="A7" s="29" t="s">
        <v>65</v>
      </c>
      <c r="B7" s="30">
        <v>2699.557592</v>
      </c>
      <c r="C7" s="33" t="str">
        <f>'[1]财拨总表（引用）'!A8</f>
        <v>一般公共服务支出</v>
      </c>
      <c r="D7" s="34">
        <f>'[1]财拨总表（引用）'!B8</f>
        <v>2699.557592</v>
      </c>
      <c r="E7" s="34">
        <f>'[1]财拨总表（引用）'!C8</f>
        <v>2699.557592</v>
      </c>
      <c r="F7" s="34">
        <f>'[1]财拨总表（引用）'!D8</f>
        <v>0</v>
      </c>
      <c r="G7" s="2"/>
    </row>
    <row r="8" spans="1:7" s="1" customFormat="1" ht="17.25" customHeight="1">
      <c r="A8" s="29" t="s">
        <v>66</v>
      </c>
      <c r="B8" s="30"/>
      <c r="C8" s="33">
        <f>'[1]财拨总表（引用）'!A9</f>
        <v>0</v>
      </c>
      <c r="D8" s="34">
        <f>'[1]财拨总表（引用）'!B9</f>
        <v>0</v>
      </c>
      <c r="E8" s="34">
        <f>'[1]财拨总表（引用）'!C9</f>
        <v>0</v>
      </c>
      <c r="F8" s="34">
        <f>'[1]财拨总表（引用）'!D9</f>
        <v>0</v>
      </c>
      <c r="G8" s="2"/>
    </row>
    <row r="9" spans="1:7" s="1" customFormat="1" ht="17.25" customHeight="1">
      <c r="A9" s="29" t="s">
        <v>67</v>
      </c>
      <c r="B9" s="30"/>
      <c r="C9" s="33">
        <f>'[1]财拨总表（引用）'!A10</f>
        <v>0</v>
      </c>
      <c r="D9" s="34">
        <f>'[1]财拨总表（引用）'!B10</f>
        <v>0</v>
      </c>
      <c r="E9" s="34">
        <f>'[1]财拨总表（引用）'!C10</f>
        <v>0</v>
      </c>
      <c r="F9" s="34">
        <f>'[1]财拨总表（引用）'!D10</f>
        <v>0</v>
      </c>
      <c r="G9" s="2"/>
    </row>
    <row r="10" spans="1:7" s="1" customFormat="1" ht="17.25" customHeight="1">
      <c r="A10" s="29" t="s">
        <v>68</v>
      </c>
      <c r="B10" s="15"/>
      <c r="C10" s="33">
        <f>'[1]财拨总表（引用）'!A11</f>
        <v>0</v>
      </c>
      <c r="D10" s="34">
        <f>'[1]财拨总表（引用）'!B11</f>
        <v>0</v>
      </c>
      <c r="E10" s="34">
        <f>'[1]财拨总表（引用）'!C11</f>
        <v>0</v>
      </c>
      <c r="F10" s="34">
        <f>'[1]财拨总表（引用）'!D11</f>
        <v>0</v>
      </c>
      <c r="G10" s="2"/>
    </row>
    <row r="11" spans="1:7" s="1" customFormat="1" ht="17.25" customHeight="1">
      <c r="A11" s="35"/>
      <c r="B11" s="36"/>
      <c r="C11" s="37">
        <f>'[1]财拨总表（引用）'!A12</f>
        <v>0</v>
      </c>
      <c r="D11" s="34">
        <f>'[1]财拨总表（引用）'!B12</f>
        <v>0</v>
      </c>
      <c r="E11" s="34">
        <f>'[1]财拨总表（引用）'!C12</f>
        <v>0</v>
      </c>
      <c r="F11" s="34">
        <f>'[1]财拨总表（引用）'!D12</f>
        <v>0</v>
      </c>
      <c r="G11" s="2"/>
    </row>
    <row r="12" spans="1:7" s="1" customFormat="1" ht="19.5" customHeight="1">
      <c r="A12" s="35"/>
      <c r="B12" s="15"/>
      <c r="C12" s="37">
        <f>'[1]财拨总表（引用）'!A47</f>
        <v>0</v>
      </c>
      <c r="D12" s="34">
        <f>'[1]财拨总表（引用）'!B47</f>
        <v>0</v>
      </c>
      <c r="E12" s="34">
        <f>'[1]财拨总表（引用）'!C47</f>
        <v>0</v>
      </c>
      <c r="F12" s="34">
        <f>'[1]财拨总表（引用）'!D47</f>
        <v>0</v>
      </c>
      <c r="G12" s="2"/>
    </row>
    <row r="13" spans="1:7" s="1" customFormat="1" ht="19.5" customHeight="1">
      <c r="A13" s="35"/>
      <c r="B13" s="15"/>
      <c r="C13" s="37">
        <f>'[1]财拨总表（引用）'!A48</f>
        <v>0</v>
      </c>
      <c r="D13" s="34">
        <f>'[1]财拨总表（引用）'!B48</f>
        <v>0</v>
      </c>
      <c r="E13" s="34">
        <f>'[1]财拨总表（引用）'!C48</f>
        <v>0</v>
      </c>
      <c r="F13" s="34">
        <f>'[1]财拨总表（引用）'!D48</f>
        <v>0</v>
      </c>
      <c r="G13" s="2"/>
    </row>
    <row r="14" spans="1:7" s="1" customFormat="1" ht="19.5" customHeight="1">
      <c r="A14" s="35"/>
      <c r="B14" s="15"/>
      <c r="C14" s="37">
        <f>'[1]财拨总表（引用）'!A49</f>
        <v>0</v>
      </c>
      <c r="D14" s="34">
        <f>'[1]财拨总表（引用）'!B49</f>
        <v>0</v>
      </c>
      <c r="E14" s="34">
        <f>'[1]财拨总表（引用）'!C49</f>
        <v>0</v>
      </c>
      <c r="F14" s="34">
        <f>'[1]财拨总表（引用）'!D49</f>
        <v>0</v>
      </c>
      <c r="G14" s="2"/>
    </row>
    <row r="15" spans="1:7" s="1" customFormat="1" ht="17.25" customHeight="1">
      <c r="A15" s="35" t="s">
        <v>69</v>
      </c>
      <c r="B15" s="15"/>
      <c r="C15" s="34" t="s">
        <v>70</v>
      </c>
      <c r="D15" s="34"/>
      <c r="E15" s="34"/>
      <c r="F15" s="15"/>
      <c r="G15" s="2"/>
    </row>
    <row r="16" spans="1:7" s="1" customFormat="1" ht="17.25" customHeight="1">
      <c r="A16" s="6" t="s">
        <v>71</v>
      </c>
      <c r="B16" s="15"/>
      <c r="C16" s="34"/>
      <c r="D16" s="34"/>
      <c r="E16" s="34"/>
      <c r="F16" s="15"/>
      <c r="G16" s="2"/>
    </row>
    <row r="17" spans="1:7" s="1" customFormat="1" ht="17.25" customHeight="1">
      <c r="A17" s="35" t="s">
        <v>72</v>
      </c>
      <c r="B17" s="32"/>
      <c r="C17" s="34"/>
      <c r="D17" s="34"/>
      <c r="E17" s="34"/>
      <c r="F17" s="15"/>
      <c r="G17" s="2"/>
    </row>
    <row r="18" spans="1:7" s="1" customFormat="1" ht="17.25" customHeight="1">
      <c r="A18" s="35"/>
      <c r="B18" s="15"/>
      <c r="C18" s="34"/>
      <c r="D18" s="34"/>
      <c r="E18" s="34"/>
      <c r="F18" s="15"/>
      <c r="G18" s="2"/>
    </row>
    <row r="19" spans="1:7" s="1" customFormat="1" ht="17.25" customHeight="1">
      <c r="A19" s="35"/>
      <c r="B19" s="15"/>
      <c r="C19" s="34"/>
      <c r="D19" s="34"/>
      <c r="E19" s="34"/>
      <c r="F19" s="15"/>
      <c r="G19" s="2"/>
    </row>
    <row r="20" spans="1:7" s="1" customFormat="1" ht="17.25" customHeight="1">
      <c r="A20" s="38" t="s">
        <v>23</v>
      </c>
      <c r="B20" s="32">
        <f>B6</f>
        <v>2699.557592</v>
      </c>
      <c r="C20" s="38" t="s">
        <v>24</v>
      </c>
      <c r="D20" s="32">
        <f>'[1]财拨总表（引用）'!B7</f>
        <v>2699.557592</v>
      </c>
      <c r="E20" s="32">
        <f>'[1]财拨总表（引用）'!C7</f>
        <v>2699.557592</v>
      </c>
      <c r="F20" s="32">
        <f>'[1]财拨总表（引用）'!D7</f>
        <v>0</v>
      </c>
      <c r="G20" s="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>
      <c r="AF46" s="13"/>
    </row>
    <row r="47" s="1" customFormat="1" ht="15">
      <c r="AD47" s="13"/>
    </row>
    <row r="48" spans="31:32" s="1" customFormat="1" ht="15">
      <c r="AE48" s="13"/>
      <c r="AF48" s="13"/>
    </row>
    <row r="49" spans="32:33" s="1" customFormat="1" ht="15">
      <c r="AF49" s="13"/>
      <c r="AG49" s="13"/>
    </row>
    <row r="50" s="1" customFormat="1" ht="15">
      <c r="AG50" s="39" t="s">
        <v>73</v>
      </c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>
      <c r="Z87" s="13"/>
    </row>
    <row r="88" spans="23:26" s="1" customFormat="1" ht="15">
      <c r="W88" s="13"/>
      <c r="X88" s="13"/>
      <c r="Y88" s="13"/>
      <c r="Z88" s="39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74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51</v>
      </c>
      <c r="B4" s="8"/>
      <c r="C4" s="8" t="s">
        <v>75</v>
      </c>
      <c r="D4" s="8"/>
      <c r="E4" s="8"/>
      <c r="F4" s="2"/>
      <c r="G4" s="2"/>
    </row>
    <row r="5" spans="1:7" s="1" customFormat="1" ht="21" customHeight="1">
      <c r="A5" s="8" t="s">
        <v>57</v>
      </c>
      <c r="B5" s="8" t="s">
        <v>58</v>
      </c>
      <c r="C5" s="8" t="s">
        <v>28</v>
      </c>
      <c r="D5" s="8" t="s">
        <v>52</v>
      </c>
      <c r="E5" s="8" t="s">
        <v>53</v>
      </c>
      <c r="F5" s="2"/>
      <c r="G5" s="2"/>
    </row>
    <row r="6" spans="1:7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43</v>
      </c>
      <c r="B7" s="14" t="s">
        <v>28</v>
      </c>
      <c r="C7" s="16">
        <v>2699.557592</v>
      </c>
      <c r="D7" s="16">
        <v>2284.557592</v>
      </c>
      <c r="E7" s="15">
        <v>415</v>
      </c>
      <c r="F7" s="2"/>
      <c r="G7" s="2"/>
    </row>
    <row r="8" spans="1:5" s="1" customFormat="1" ht="18.75" customHeight="1">
      <c r="A8" s="14" t="s">
        <v>44</v>
      </c>
      <c r="B8" s="14" t="s">
        <v>45</v>
      </c>
      <c r="C8" s="16">
        <v>2699.557592</v>
      </c>
      <c r="D8" s="16">
        <v>2284.557592</v>
      </c>
      <c r="E8" s="15">
        <v>415</v>
      </c>
    </row>
    <row r="9" spans="1:5" s="1" customFormat="1" ht="18.75" customHeight="1">
      <c r="A9" s="14" t="s">
        <v>46</v>
      </c>
      <c r="B9" s="14" t="s">
        <v>47</v>
      </c>
      <c r="C9" s="16">
        <v>2699.557592</v>
      </c>
      <c r="D9" s="16">
        <v>2284.557592</v>
      </c>
      <c r="E9" s="15">
        <v>415</v>
      </c>
    </row>
    <row r="10" spans="1:5" s="1" customFormat="1" ht="18.75" customHeight="1">
      <c r="A10" s="14" t="s">
        <v>48</v>
      </c>
      <c r="B10" s="14" t="s">
        <v>49</v>
      </c>
      <c r="C10" s="16">
        <v>2699.557592</v>
      </c>
      <c r="D10" s="16">
        <v>2284.557592</v>
      </c>
      <c r="E10" s="15">
        <v>415</v>
      </c>
    </row>
    <row r="11" spans="1:7" s="1" customFormat="1" ht="21" customHeight="1">
      <c r="A11" s="2"/>
      <c r="B11" s="2"/>
      <c r="C11" s="2"/>
      <c r="D11" s="2"/>
      <c r="E11" s="2"/>
      <c r="F11" s="2"/>
      <c r="G11" s="2"/>
    </row>
    <row r="12" spans="1:7" s="1" customFormat="1" ht="21" customHeight="1">
      <c r="A12" s="2"/>
      <c r="B12" s="2"/>
      <c r="C12" s="2"/>
      <c r="D12" s="2"/>
      <c r="E12" s="2"/>
      <c r="F12" s="2"/>
      <c r="G12" s="2"/>
    </row>
    <row r="13" spans="1:7" s="1" customFormat="1" ht="21" customHeight="1">
      <c r="A13" s="2"/>
      <c r="B13" s="2"/>
      <c r="C13" s="2"/>
      <c r="D13" s="2"/>
      <c r="E13" s="2"/>
      <c r="F13" s="2"/>
      <c r="G13" s="2"/>
    </row>
    <row r="14" spans="1:7" s="1" customFormat="1" ht="21" customHeight="1">
      <c r="A14" s="2"/>
      <c r="B14" s="2"/>
      <c r="C14" s="2"/>
      <c r="D14" s="2"/>
      <c r="E14" s="2"/>
      <c r="F14" s="2"/>
      <c r="G14" s="2"/>
    </row>
    <row r="15" spans="1:7" s="1" customFormat="1" ht="21" customHeight="1">
      <c r="A15" s="2"/>
      <c r="B15" s="2"/>
      <c r="C15" s="2"/>
      <c r="D15" s="2"/>
      <c r="E15" s="2"/>
      <c r="F15" s="2"/>
      <c r="G15" s="2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="1" customFormat="1" ht="21" customHeight="1"/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31">
      <selection activeCell="C13" sqref="C13:C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76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77</v>
      </c>
      <c r="B4" s="8"/>
      <c r="C4" s="8" t="s">
        <v>78</v>
      </c>
      <c r="D4" s="8"/>
      <c r="E4" s="8"/>
      <c r="F4" s="2"/>
      <c r="G4" s="2"/>
    </row>
    <row r="5" spans="1:7" s="1" customFormat="1" ht="21" customHeight="1">
      <c r="A5" s="8" t="s">
        <v>57</v>
      </c>
      <c r="B5" s="9" t="s">
        <v>58</v>
      </c>
      <c r="C5" s="10" t="s">
        <v>28</v>
      </c>
      <c r="D5" s="10" t="s">
        <v>79</v>
      </c>
      <c r="E5" s="10" t="s">
        <v>80</v>
      </c>
      <c r="F5" s="2"/>
      <c r="G5" s="2"/>
    </row>
    <row r="6" spans="1:7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43</v>
      </c>
      <c r="B7" s="14" t="s">
        <v>28</v>
      </c>
      <c r="C7" s="16">
        <v>2284.557592</v>
      </c>
      <c r="D7" s="16">
        <v>1709.205304</v>
      </c>
      <c r="E7" s="15">
        <v>575.352288</v>
      </c>
      <c r="F7" s="25"/>
      <c r="G7" s="25"/>
      <c r="H7" s="13"/>
    </row>
    <row r="8" spans="1:5" s="1" customFormat="1" ht="18.75" customHeight="1">
      <c r="A8" s="14"/>
      <c r="B8" s="14" t="s">
        <v>81</v>
      </c>
      <c r="C8" s="16">
        <v>1702.296112</v>
      </c>
      <c r="D8" s="16">
        <v>1702.296112</v>
      </c>
      <c r="E8" s="15"/>
    </row>
    <row r="9" spans="1:5" s="1" customFormat="1" ht="18.75" customHeight="1">
      <c r="A9" s="14" t="s">
        <v>82</v>
      </c>
      <c r="B9" s="14" t="s">
        <v>83</v>
      </c>
      <c r="C9" s="16">
        <v>717.6144</v>
      </c>
      <c r="D9" s="16">
        <v>717.6144</v>
      </c>
      <c r="E9" s="15"/>
    </row>
    <row r="10" spans="1:5" s="1" customFormat="1" ht="18.75" customHeight="1">
      <c r="A10" s="14" t="s">
        <v>84</v>
      </c>
      <c r="B10" s="14" t="s">
        <v>85</v>
      </c>
      <c r="C10" s="16">
        <v>320.196</v>
      </c>
      <c r="D10" s="16">
        <v>320.196</v>
      </c>
      <c r="E10" s="15"/>
    </row>
    <row r="11" spans="1:5" s="1" customFormat="1" ht="18.75" customHeight="1">
      <c r="A11" s="14" t="s">
        <v>86</v>
      </c>
      <c r="B11" s="14" t="s">
        <v>87</v>
      </c>
      <c r="C11" s="16">
        <v>67.9608</v>
      </c>
      <c r="D11" s="16">
        <v>67.9608</v>
      </c>
      <c r="E11" s="15"/>
    </row>
    <row r="12" spans="1:5" s="1" customFormat="1" ht="18.75" customHeight="1">
      <c r="A12" s="14" t="s">
        <v>88</v>
      </c>
      <c r="B12" s="14" t="s">
        <v>89</v>
      </c>
      <c r="C12" s="16">
        <v>87.5688</v>
      </c>
      <c r="D12" s="16">
        <v>87.5688</v>
      </c>
      <c r="E12" s="15"/>
    </row>
    <row r="13" spans="1:5" s="1" customFormat="1" ht="18.75" customHeight="1">
      <c r="A13" s="14" t="s">
        <v>90</v>
      </c>
      <c r="B13" s="14" t="s">
        <v>91</v>
      </c>
      <c r="C13" s="16">
        <v>187.88672</v>
      </c>
      <c r="D13" s="16">
        <v>187.88672</v>
      </c>
      <c r="E13" s="15"/>
    </row>
    <row r="14" spans="1:5" s="1" customFormat="1" ht="18.75" customHeight="1">
      <c r="A14" s="14" t="s">
        <v>92</v>
      </c>
      <c r="B14" s="14" t="s">
        <v>93</v>
      </c>
      <c r="C14" s="16">
        <v>67.522752</v>
      </c>
      <c r="D14" s="16">
        <v>67.522752</v>
      </c>
      <c r="E14" s="15"/>
    </row>
    <row r="15" spans="1:5" s="1" customFormat="1" ht="18.75" customHeight="1">
      <c r="A15" s="14" t="s">
        <v>94</v>
      </c>
      <c r="B15" s="14" t="s">
        <v>95</v>
      </c>
      <c r="C15" s="16">
        <v>0.523751</v>
      </c>
      <c r="D15" s="16">
        <v>0.523751</v>
      </c>
      <c r="E15" s="15"/>
    </row>
    <row r="16" spans="1:5" s="1" customFormat="1" ht="18.75" customHeight="1">
      <c r="A16" s="14" t="s">
        <v>96</v>
      </c>
      <c r="B16" s="14" t="s">
        <v>97</v>
      </c>
      <c r="C16" s="16">
        <v>1.745837</v>
      </c>
      <c r="D16" s="16">
        <v>1.745837</v>
      </c>
      <c r="E16" s="15"/>
    </row>
    <row r="17" spans="1:5" s="1" customFormat="1" ht="18.75" customHeight="1">
      <c r="A17" s="14" t="s">
        <v>98</v>
      </c>
      <c r="B17" s="14" t="s">
        <v>99</v>
      </c>
      <c r="C17" s="16">
        <v>1.091148</v>
      </c>
      <c r="D17" s="16">
        <v>1.091148</v>
      </c>
      <c r="E17" s="15"/>
    </row>
    <row r="18" spans="1:5" s="1" customFormat="1" ht="18.75" customHeight="1">
      <c r="A18" s="14" t="s">
        <v>100</v>
      </c>
      <c r="B18" s="14" t="s">
        <v>101</v>
      </c>
      <c r="C18" s="16">
        <v>1.3392</v>
      </c>
      <c r="D18" s="16">
        <v>1.3392</v>
      </c>
      <c r="E18" s="15"/>
    </row>
    <row r="19" spans="1:5" s="1" customFormat="1" ht="18.75" customHeight="1">
      <c r="A19" s="14" t="s">
        <v>102</v>
      </c>
      <c r="B19" s="14" t="s">
        <v>103</v>
      </c>
      <c r="C19" s="16">
        <v>135.045504</v>
      </c>
      <c r="D19" s="16">
        <v>135.045504</v>
      </c>
      <c r="E19" s="15"/>
    </row>
    <row r="20" spans="1:5" s="1" customFormat="1" ht="18.75" customHeight="1">
      <c r="A20" s="14" t="s">
        <v>104</v>
      </c>
      <c r="B20" s="14" t="s">
        <v>105</v>
      </c>
      <c r="C20" s="16">
        <v>59.8012</v>
      </c>
      <c r="D20" s="16">
        <v>59.8012</v>
      </c>
      <c r="E20" s="15"/>
    </row>
    <row r="21" spans="1:5" s="1" customFormat="1" ht="18.75" customHeight="1">
      <c r="A21" s="14" t="s">
        <v>106</v>
      </c>
      <c r="B21" s="14" t="s">
        <v>107</v>
      </c>
      <c r="C21" s="16">
        <v>54</v>
      </c>
      <c r="D21" s="16">
        <v>54</v>
      </c>
      <c r="E21" s="15"/>
    </row>
    <row r="22" spans="1:5" s="1" customFormat="1" ht="18.75" customHeight="1">
      <c r="A22" s="14"/>
      <c r="B22" s="14" t="s">
        <v>108</v>
      </c>
      <c r="C22" s="16">
        <v>575.352288</v>
      </c>
      <c r="D22" s="16"/>
      <c r="E22" s="15">
        <v>575.352288</v>
      </c>
    </row>
    <row r="23" spans="1:5" s="1" customFormat="1" ht="18.75" customHeight="1">
      <c r="A23" s="14" t="s">
        <v>109</v>
      </c>
      <c r="B23" s="14" t="s">
        <v>110</v>
      </c>
      <c r="C23" s="16">
        <v>140.565644</v>
      </c>
      <c r="D23" s="16"/>
      <c r="E23" s="15">
        <v>140.565644</v>
      </c>
    </row>
    <row r="24" spans="1:5" s="1" customFormat="1" ht="18.75" customHeight="1">
      <c r="A24" s="14" t="s">
        <v>111</v>
      </c>
      <c r="B24" s="14" t="s">
        <v>112</v>
      </c>
      <c r="C24" s="16">
        <v>16</v>
      </c>
      <c r="D24" s="16"/>
      <c r="E24" s="15">
        <v>16</v>
      </c>
    </row>
    <row r="25" spans="1:5" s="1" customFormat="1" ht="18.75" customHeight="1">
      <c r="A25" s="14" t="s">
        <v>113</v>
      </c>
      <c r="B25" s="14" t="s">
        <v>114</v>
      </c>
      <c r="C25" s="16">
        <v>2</v>
      </c>
      <c r="D25" s="16"/>
      <c r="E25" s="15">
        <v>2</v>
      </c>
    </row>
    <row r="26" spans="1:5" s="1" customFormat="1" ht="18.75" customHeight="1">
      <c r="A26" s="14" t="s">
        <v>115</v>
      </c>
      <c r="B26" s="14" t="s">
        <v>116</v>
      </c>
      <c r="C26" s="16">
        <v>1</v>
      </c>
      <c r="D26" s="16"/>
      <c r="E26" s="15">
        <v>1</v>
      </c>
    </row>
    <row r="27" spans="1:5" s="1" customFormat="1" ht="18.75" customHeight="1">
      <c r="A27" s="14" t="s">
        <v>117</v>
      </c>
      <c r="B27" s="14" t="s">
        <v>118</v>
      </c>
      <c r="C27" s="16">
        <v>3</v>
      </c>
      <c r="D27" s="16"/>
      <c r="E27" s="15">
        <v>3</v>
      </c>
    </row>
    <row r="28" spans="1:5" s="1" customFormat="1" ht="18.75" customHeight="1">
      <c r="A28" s="14" t="s">
        <v>119</v>
      </c>
      <c r="B28" s="14" t="s">
        <v>120</v>
      </c>
      <c r="C28" s="16">
        <v>6</v>
      </c>
      <c r="D28" s="16"/>
      <c r="E28" s="15">
        <v>6</v>
      </c>
    </row>
    <row r="29" spans="1:5" s="1" customFormat="1" ht="18.75" customHeight="1">
      <c r="A29" s="14" t="s">
        <v>121</v>
      </c>
      <c r="B29" s="14" t="s">
        <v>122</v>
      </c>
      <c r="C29" s="16">
        <v>110</v>
      </c>
      <c r="D29" s="16"/>
      <c r="E29" s="15">
        <v>110</v>
      </c>
    </row>
    <row r="30" spans="1:5" s="1" customFormat="1" ht="18.75" customHeight="1">
      <c r="A30" s="14" t="s">
        <v>123</v>
      </c>
      <c r="B30" s="14" t="s">
        <v>124</v>
      </c>
      <c r="C30" s="16">
        <v>35</v>
      </c>
      <c r="D30" s="16"/>
      <c r="E30" s="15">
        <v>35</v>
      </c>
    </row>
    <row r="31" spans="1:5" s="1" customFormat="1" ht="18.75" customHeight="1">
      <c r="A31" s="14" t="s">
        <v>125</v>
      </c>
      <c r="B31" s="14" t="s">
        <v>126</v>
      </c>
      <c r="C31" s="16">
        <v>3</v>
      </c>
      <c r="D31" s="16"/>
      <c r="E31" s="15">
        <v>3</v>
      </c>
    </row>
    <row r="32" spans="1:5" s="1" customFormat="1" ht="18.75" customHeight="1">
      <c r="A32" s="14" t="s">
        <v>127</v>
      </c>
      <c r="B32" s="14" t="s">
        <v>128</v>
      </c>
      <c r="C32" s="16">
        <v>9.5</v>
      </c>
      <c r="D32" s="16"/>
      <c r="E32" s="15">
        <v>9.5</v>
      </c>
    </row>
    <row r="33" spans="1:5" s="1" customFormat="1" ht="18.75" customHeight="1">
      <c r="A33" s="14" t="s">
        <v>129</v>
      </c>
      <c r="B33" s="14" t="s">
        <v>130</v>
      </c>
      <c r="C33" s="16">
        <v>9.2</v>
      </c>
      <c r="D33" s="16"/>
      <c r="E33" s="15">
        <v>9.2</v>
      </c>
    </row>
    <row r="34" spans="1:5" s="1" customFormat="1" ht="18.75" customHeight="1">
      <c r="A34" s="14" t="s">
        <v>131</v>
      </c>
      <c r="B34" s="14" t="s">
        <v>132</v>
      </c>
      <c r="C34" s="16">
        <v>9</v>
      </c>
      <c r="D34" s="16"/>
      <c r="E34" s="15">
        <v>9</v>
      </c>
    </row>
    <row r="35" spans="1:5" s="1" customFormat="1" ht="18.75" customHeight="1">
      <c r="A35" s="14" t="s">
        <v>133</v>
      </c>
      <c r="B35" s="14" t="s">
        <v>134</v>
      </c>
      <c r="C35" s="16">
        <v>14.352288</v>
      </c>
      <c r="D35" s="16"/>
      <c r="E35" s="15">
        <v>14.352288</v>
      </c>
    </row>
    <row r="36" spans="1:5" s="1" customFormat="1" ht="18.75" customHeight="1">
      <c r="A36" s="14" t="s">
        <v>135</v>
      </c>
      <c r="B36" s="14" t="s">
        <v>136</v>
      </c>
      <c r="C36" s="16">
        <v>60</v>
      </c>
      <c r="D36" s="16"/>
      <c r="E36" s="15">
        <v>60</v>
      </c>
    </row>
    <row r="37" spans="1:5" s="1" customFormat="1" ht="18.75" customHeight="1">
      <c r="A37" s="14" t="s">
        <v>137</v>
      </c>
      <c r="B37" s="14" t="s">
        <v>138</v>
      </c>
      <c r="C37" s="16">
        <v>41.3</v>
      </c>
      <c r="D37" s="16"/>
      <c r="E37" s="15">
        <v>41.3</v>
      </c>
    </row>
    <row r="38" spans="1:5" s="1" customFormat="1" ht="18.75" customHeight="1">
      <c r="A38" s="14" t="s">
        <v>139</v>
      </c>
      <c r="B38" s="14" t="s">
        <v>140</v>
      </c>
      <c r="C38" s="16">
        <v>106</v>
      </c>
      <c r="D38" s="16"/>
      <c r="E38" s="15">
        <v>106</v>
      </c>
    </row>
    <row r="39" spans="1:5" s="1" customFormat="1" ht="18.75" customHeight="1">
      <c r="A39" s="14" t="s">
        <v>141</v>
      </c>
      <c r="B39" s="14" t="s">
        <v>95</v>
      </c>
      <c r="C39" s="16">
        <v>2.177159</v>
      </c>
      <c r="D39" s="16"/>
      <c r="E39" s="15">
        <v>2.177159</v>
      </c>
    </row>
    <row r="40" spans="1:5" s="1" customFormat="1" ht="18.75" customHeight="1">
      <c r="A40" s="14" t="s">
        <v>142</v>
      </c>
      <c r="B40" s="14" t="s">
        <v>97</v>
      </c>
      <c r="C40" s="16">
        <v>7.257197</v>
      </c>
      <c r="D40" s="16"/>
      <c r="E40" s="15">
        <v>7.257197</v>
      </c>
    </row>
    <row r="41" spans="1:5" s="1" customFormat="1" ht="18.75" customHeight="1">
      <c r="A41" s="14"/>
      <c r="B41" s="14" t="s">
        <v>143</v>
      </c>
      <c r="C41" s="16">
        <v>6.909192</v>
      </c>
      <c r="D41" s="16">
        <v>6.909192</v>
      </c>
      <c r="E41" s="15"/>
    </row>
    <row r="42" spans="1:5" s="1" customFormat="1" ht="18.75" customHeight="1">
      <c r="A42" s="14" t="s">
        <v>144</v>
      </c>
      <c r="B42" s="14" t="s">
        <v>145</v>
      </c>
      <c r="C42" s="16">
        <v>0.292</v>
      </c>
      <c r="D42" s="16">
        <v>0.292</v>
      </c>
      <c r="E42" s="15"/>
    </row>
    <row r="43" spans="1:5" s="1" customFormat="1" ht="18.75" customHeight="1">
      <c r="A43" s="14" t="s">
        <v>146</v>
      </c>
      <c r="B43" s="14" t="s">
        <v>147</v>
      </c>
      <c r="C43" s="16">
        <v>5.541992</v>
      </c>
      <c r="D43" s="16">
        <v>5.541992</v>
      </c>
      <c r="E43" s="15"/>
    </row>
    <row r="44" spans="1:5" s="1" customFormat="1" ht="18.75" customHeight="1">
      <c r="A44" s="14" t="s">
        <v>148</v>
      </c>
      <c r="B44" s="14" t="s">
        <v>149</v>
      </c>
      <c r="C44" s="16">
        <v>0.96</v>
      </c>
      <c r="D44" s="16">
        <v>0.96</v>
      </c>
      <c r="E44" s="15"/>
    </row>
    <row r="45" spans="1:5" s="1" customFormat="1" ht="18.75" customHeight="1">
      <c r="A45" s="14" t="s">
        <v>150</v>
      </c>
      <c r="B45" s="14" t="s">
        <v>101</v>
      </c>
      <c r="C45" s="16">
        <v>0.1152</v>
      </c>
      <c r="D45" s="16">
        <v>0.1152</v>
      </c>
      <c r="E45" s="15"/>
    </row>
    <row r="46" spans="1:8" s="1" customFormat="1" ht="21" customHeight="1">
      <c r="A46" s="2"/>
      <c r="B46" s="2"/>
      <c r="C46" s="2"/>
      <c r="D46" s="2"/>
      <c r="E46" s="2"/>
      <c r="F46" s="2"/>
      <c r="G46" s="2"/>
      <c r="H46" s="13"/>
    </row>
    <row r="47" spans="1:7" s="1" customFormat="1" ht="21" customHeight="1">
      <c r="A47" s="2"/>
      <c r="B47" s="2"/>
      <c r="C47" s="2"/>
      <c r="D47" s="2"/>
      <c r="E47" s="2"/>
      <c r="F47" s="2"/>
      <c r="G47" s="2"/>
    </row>
    <row r="48" spans="1:6" s="1" customFormat="1" ht="21" customHeight="1">
      <c r="A48" s="2"/>
      <c r="B48" s="2"/>
      <c r="C48" s="2"/>
      <c r="D48" s="2"/>
      <c r="E48" s="2"/>
      <c r="F48" s="2"/>
    </row>
    <row r="49" spans="1:7" s="1" customFormat="1" ht="21" customHeight="1">
      <c r="A49" s="2"/>
      <c r="B49" s="2"/>
      <c r="C49" s="2"/>
      <c r="D49" s="2"/>
      <c r="E49" s="2"/>
      <c r="F49" s="2"/>
      <c r="G49" s="2"/>
    </row>
    <row r="50" spans="1:7" s="1" customFormat="1" ht="21" customHeight="1">
      <c r="A50" s="2"/>
      <c r="B50" s="2"/>
      <c r="C50" s="2"/>
      <c r="D50" s="2"/>
      <c r="E50" s="2"/>
      <c r="F50" s="2"/>
      <c r="G50" s="2"/>
    </row>
    <row r="51" spans="1:7" s="1" customFormat="1" ht="21" customHeight="1">
      <c r="A51" s="2"/>
      <c r="B51" s="2"/>
      <c r="C51" s="2"/>
      <c r="D51" s="2"/>
      <c r="E51" s="2"/>
      <c r="F51" s="2"/>
      <c r="G51" s="2"/>
    </row>
    <row r="52" spans="1:7" s="1" customFormat="1" ht="21" customHeight="1">
      <c r="A52" s="2"/>
      <c r="B52" s="2"/>
      <c r="C52" s="2"/>
      <c r="D52" s="2"/>
      <c r="E52" s="2"/>
      <c r="F52" s="2"/>
      <c r="G52" s="2"/>
    </row>
    <row r="53" spans="1:7" s="1" customFormat="1" ht="21" customHeight="1">
      <c r="A53" s="2"/>
      <c r="B53" s="2"/>
      <c r="C53" s="2"/>
      <c r="D53" s="2"/>
      <c r="E53" s="2"/>
      <c r="F53" s="2"/>
      <c r="G53" s="2"/>
    </row>
    <row r="54" spans="1:7" s="1" customFormat="1" ht="21" customHeight="1">
      <c r="A54" s="2"/>
      <c r="B54" s="2"/>
      <c r="C54" s="2"/>
      <c r="D54" s="2"/>
      <c r="E54" s="2"/>
      <c r="F54" s="2"/>
      <c r="G54" s="2"/>
    </row>
    <row r="55" s="1" customFormat="1" ht="21" customHeight="1"/>
    <row r="56" spans="1:7" s="1" customFormat="1" ht="21" customHeight="1">
      <c r="A56" s="2"/>
      <c r="B56" s="2"/>
      <c r="C56" s="2"/>
      <c r="D56" s="2"/>
      <c r="E56" s="2"/>
      <c r="F56" s="2"/>
      <c r="G56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151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152</v>
      </c>
      <c r="B4" s="11" t="s">
        <v>153</v>
      </c>
      <c r="C4" s="11" t="s">
        <v>28</v>
      </c>
      <c r="D4" s="20" t="s">
        <v>154</v>
      </c>
      <c r="E4" s="11" t="s">
        <v>155</v>
      </c>
      <c r="F4" s="21" t="s">
        <v>156</v>
      </c>
      <c r="G4" s="11" t="s">
        <v>157</v>
      </c>
    </row>
    <row r="5" spans="1:7" s="1" customFormat="1" ht="21.75" customHeight="1">
      <c r="A5" s="22" t="s">
        <v>42</v>
      </c>
      <c r="B5" s="22" t="s">
        <v>42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43</v>
      </c>
      <c r="B6" s="14" t="s">
        <v>28</v>
      </c>
      <c r="C6" s="16">
        <v>50.5</v>
      </c>
      <c r="D6" s="16"/>
      <c r="E6" s="16">
        <v>9.2</v>
      </c>
      <c r="F6" s="15">
        <v>41.3</v>
      </c>
      <c r="G6" s="15"/>
    </row>
    <row r="7" spans="1:7" s="1" customFormat="1" ht="22.5" customHeight="1">
      <c r="A7" s="14" t="s">
        <v>158</v>
      </c>
      <c r="B7" s="14" t="s">
        <v>159</v>
      </c>
      <c r="C7" s="16">
        <v>50.5</v>
      </c>
      <c r="D7" s="16"/>
      <c r="E7" s="16">
        <v>9.2</v>
      </c>
      <c r="F7" s="15">
        <v>41.3</v>
      </c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D24" sqref="D2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160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51</v>
      </c>
      <c r="B4" s="8"/>
      <c r="C4" s="8" t="s">
        <v>75</v>
      </c>
      <c r="D4" s="8"/>
      <c r="E4" s="8"/>
      <c r="F4" s="2"/>
      <c r="G4" s="2"/>
    </row>
    <row r="5" spans="1:7" s="1" customFormat="1" ht="21" customHeight="1">
      <c r="A5" s="8" t="s">
        <v>57</v>
      </c>
      <c r="B5" s="9" t="s">
        <v>58</v>
      </c>
      <c r="C5" s="10" t="s">
        <v>28</v>
      </c>
      <c r="D5" s="10" t="s">
        <v>52</v>
      </c>
      <c r="E5" s="10" t="s">
        <v>53</v>
      </c>
      <c r="F5" s="2"/>
      <c r="G5" s="2"/>
    </row>
    <row r="6" spans="1:8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kiko_贾贾</cp:lastModifiedBy>
  <dcterms:created xsi:type="dcterms:W3CDTF">2021-03-12T07:16:08Z</dcterms:created>
  <dcterms:modified xsi:type="dcterms:W3CDTF">2021-03-12T08:40:13Z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2052-10.8.0.6294</vt:lpwstr>
  </property>
</Properties>
</file>